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82" i="1" l="1"/>
  <c r="G69" i="1" l="1"/>
  <c r="G82" i="1" l="1"/>
  <c r="H69" i="1"/>
  <c r="H54" i="1" l="1"/>
  <c r="G54" i="1"/>
  <c r="H28" i="1"/>
  <c r="G28" i="1"/>
  <c r="H19" i="1" l="1"/>
  <c r="G19" i="1" l="1"/>
</calcChain>
</file>

<file path=xl/sharedStrings.xml><?xml version="1.0" encoding="utf-8"?>
<sst xmlns="http://schemas.openxmlformats.org/spreadsheetml/2006/main" count="112" uniqueCount="54">
  <si>
    <t xml:space="preserve">Číslo a název projektu :                       Žadatel:                                                                    </t>
  </si>
  <si>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</si>
  <si>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</si>
  <si>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</si>
  <si>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</si>
  <si>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</si>
  <si>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</si>
  <si>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</si>
  <si>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</si>
  <si>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</si>
  <si>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</si>
  <si>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</si>
  <si>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</si>
  <si>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</si>
  <si>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</t>
  </si>
  <si>
    <t>Příjem - participativní rozpočty</t>
  </si>
  <si>
    <t>Příjem na činnost jednotky SDH Libuš</t>
  </si>
  <si>
    <t>Příjem na činnost jednotky SDH Písnice</t>
  </si>
  <si>
    <t>Výdej - činnost jednotky SDH Libuš DDHM</t>
  </si>
  <si>
    <t>Výdej - činnost jednotky SDH Libuš ochr. Pomůcky</t>
  </si>
  <si>
    <t>Výdej - činnost jednotky SDH Libuš materiál</t>
  </si>
  <si>
    <t>Výdej - činnost jednotky SDH Písnice-ochranné pomůcky</t>
  </si>
  <si>
    <t>Výdej - činnost jednotky SDH Písnice-materiál</t>
  </si>
  <si>
    <t>Výdej - činnost jednotky SDH Písnice-DDHM</t>
  </si>
  <si>
    <t>FV s HMP odvod</t>
  </si>
  <si>
    <t>RO č. 19/2025</t>
  </si>
  <si>
    <t xml:space="preserve">Zastupitelstvo hl. m. Prahy schválilo usnesením č. 25/2 ze dne 19. 6. 2025 poskytnutí účelových neinvestičních dotací městské části Praha-Libuš z rozpočtu hl. m. Prahy na rok 2025 na činnost jednotek Sboru dobrovolných hasičů. O částku 702 000,- se zvyšuje rozpočet MČ Praha-Libuš na rok 2025. </t>
  </si>
  <si>
    <t>Nosiče dýchací techniky JSDH Libuš</t>
  </si>
  <si>
    <t>Nosiče dýchací techniky JSDH Písnice</t>
  </si>
  <si>
    <t>RO č. 20/2025</t>
  </si>
  <si>
    <t>rekonstrukce a přístavba ZŠ Písnice</t>
  </si>
  <si>
    <t>OO80189</t>
  </si>
  <si>
    <t>RO č.  21/2025</t>
  </si>
  <si>
    <t xml:space="preserve">Zastupitelstvo hl. m. Prahy schválilo usnesením č. 25/37 ze dne 19. 6. 2025  poskytnutí účelové neinvestiční dotace na projekt EU- Potravinová pomoc dětem. Rozpočet MČ Praha-Libuš na rok 2025 se zvyšuje o 106 100,- Kč
      </t>
  </si>
  <si>
    <t>potravinová pomoc dětem ZŠ Meteorologická</t>
  </si>
  <si>
    <t>celkem</t>
  </si>
  <si>
    <t>RO č.  22/2025</t>
  </si>
  <si>
    <t>účelové prostředky 2024 - Integrace cizinců odvod</t>
  </si>
  <si>
    <t>účelové prostředky 2024 - volby do 1/3 Senátu PČR v roce 2024</t>
  </si>
  <si>
    <t xml:space="preserve">Zastupitelstvo hl. m. Prahy schválilo usnesením č. 25/44 ze dne 19. 6. 2025 ke „Zprávě o plnění rozpočtu hlavního města Prahy a vyúčtování výsledků hospodaření hlavního města Prahy za rok 2024 - závěrečný účet“ výsledky finančního vypořádání hl. m. Prahy s městskými částmi za rok 2024, vyplývající jednak ze závěrů z projednávání návrhů finančního vypořádání s městskými částmi hl. m. Prahy, které proběhlo v souladu s usnesením Rady hl. m. Prahy č. 113 ze dne 20.1. 2025, dále z usnesení Zastupitelstva hl. m. Prahy č. 22/35 ze dne 27. 3. 2025 a z usnesení Rady hl. m. Prahy č. 1102 ze dne 2. 6. 2025. (doklad 8016)
</t>
  </si>
  <si>
    <t>RO č.  23/2025</t>
  </si>
  <si>
    <t>doplatky místních poplatků</t>
  </si>
  <si>
    <t>RO č.  24/2025</t>
  </si>
  <si>
    <t>ZMĚNA ROZPOČTU MČ PRAHA-LIBUŠ V ROCE 2024 č. 13/2025   ROZPOČTOVÁ OPATŘENÍ č. 19 - č. 24/2025</t>
  </si>
  <si>
    <t>OO11249</t>
  </si>
  <si>
    <r>
      <t xml:space="preserve">Zastupitelstvo hl. m. Prahy schválilo usnesením č. 25/44 ze dne 19. 6. 2025 ke „Zprávě o plnění rozpočtu hlavního města Prahy a vyúčtování výsledků hospodaření hlavního města Prahy za rok 2024 - závěrečný účet“ výsledky finančního vypořádání hl. m. Prahy s městskými částmi za rok 2024, vyplývající jednak ze závěrů z projednávání návrhů finančního vypořádání s městskými částmi hl. m. Prahy, které proběhlo v souladu s usnesením Rady hl. m. Prahy č. 113 ze dne 20.1. 2025, dále z usnesení Zastupitelstva hl. m. Prahy č. 22/35 ze dne 27. 3. 2025 a z usnesení Rady hl. m. Prahy č. 1102 ze dne 2. 6. 2025. (doklad 8017) </t>
    </r>
    <r>
      <rPr>
        <b/>
        <sz val="11"/>
        <color theme="1"/>
        <rFont val="Calibri"/>
        <family val="2"/>
        <charset val="238"/>
        <scheme val="minor"/>
      </rPr>
      <t>ODVOD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</si>
  <si>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>Zastupitelstvo hl. m. Prahy schválilo usnesením č. 25/44 ze dne 19. 6. 2025 ke „Zprávě o plnění rozpočtu hlavního města Prahy a vyúčtování výsledků hospodaření hlavního města Prahy za rok 2024 - závěrečný účet“ výsledky finančního vypořádání hl. m. Prahy s městskými částmi za rok 2024, vyplývající jednak ze závěrů z projednávání návrhů finančního vypořádání s městskými částmi hl. m. Prahy, které proběhlo v souladu s usnesením Rady hl. m. Prahy č. 113 ze dne 20.1. 2025, dále z usnesení Zastupitelstva hl. m. Prahy č. 22/35 ze dne 27. 3. 2025 a z usnesení Rady hl. m. Prahy č. 1102 ze dne 2. 6. 2025. (doklad 8017)</t>
    </r>
    <r>
      <rPr>
        <b/>
        <sz val="11"/>
        <color theme="1"/>
        <rFont val="Calibri"/>
        <family val="2"/>
        <charset val="238"/>
        <scheme val="minor"/>
      </rPr>
      <t>PŘÍDĚL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</si>
  <si>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Zastupitelstvo hl. m. Prahy schválilo usnesením č. 25/54 ze dne 19. 6. 2025  poskytnutí účelové investiční dotace z rozpočtu hl.m.Prahy ve výši 100 000 000,- Kč MČ Praha-Libuš, o který se zvyšuje její rozpočet na rok 2025. 
</t>
  </si>
  <si>
    <t>Výdej - činnost jednotky SDH Písnice-služby</t>
  </si>
  <si>
    <t>účelové prostředky 2024 - vratka ZOZ</t>
  </si>
  <si>
    <t>účelové prostředky 2024 - vratka stromy</t>
  </si>
  <si>
    <t>účelové prostředky 2024 - vratka SAPA cyklostezka větrolam</t>
  </si>
  <si>
    <t>Participativní rozpočet materiál</t>
  </si>
  <si>
    <t>Participativní rozpočet DDHM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</si>
</sst>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6" xfId="0" applyBorder="1"/>
    <xf numFmtId="0" fontId="0" fillId="0" borderId="19" xfId="0" applyBorder="1"/>
    <xf numFmtId="0" fontId="0" fillId="0" borderId="21" xfId="0" applyBorder="1"/>
    <xf numFmtId="0" fontId="0" fillId="0" borderId="23" xfId="0" applyBorder="1"/>
    <xf numFmtId="0" fontId="0" fillId="0" borderId="25" xfId="0" applyBorder="1"/>
    <xf numFmtId="0" fontId="0" fillId="0" borderId="26" xfId="0" applyBorder="1"/>
    <xf numFmtId="43" fontId="0" fillId="0" borderId="26" xfId="0" applyNumberFormat="1" applyBorder="1"/>
    <xf numFmtId="43" fontId="0" fillId="0" borderId="27" xfId="0" applyNumberFormat="1" applyBorder="1"/>
    <xf numFmtId="0" fontId="1" fillId="2" borderId="28" xfId="0" applyFont="1" applyFill="1" applyBorder="1" applyAlignment="1">
      <alignment vertical="top"/>
    </xf>
    <xf numFmtId="0" fontId="1" fillId="2" borderId="29" xfId="0" applyFont="1" applyFill="1" applyBorder="1" applyAlignment="1">
      <alignment vertical="top"/>
    </xf>
    <xf numFmtId="0" fontId="0" fillId="2" borderId="29" xfId="0" applyFill="1" applyBorder="1" applyAlignment="1">
      <alignment vertical="top"/>
    </xf>
    <xf numFmtId="3" fontId="0" fillId="2" borderId="29" xfId="0" applyNumberFormat="1" applyFill="1" applyBorder="1" applyAlignment="1">
      <alignment vertical="top"/>
    </xf>
    <xf numFmtId="3" fontId="0" fillId="2" borderId="30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25" xfId="0" applyFill="1" applyBorder="1" applyAlignment="1">
      <alignment vertical="top"/>
    </xf>
    <xf numFmtId="0" fontId="0" fillId="0" borderId="26" xfId="0" applyFill="1" applyBorder="1" applyAlignment="1">
      <alignment horizontal="center" vertical="top"/>
    </xf>
    <xf numFmtId="0" fontId="1" fillId="0" borderId="26" xfId="0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center" wrapText="1"/>
    </xf>
    <xf numFmtId="4" fontId="0" fillId="0" borderId="1" xfId="0" applyNumberFormat="1" applyBorder="1"/>
    <xf numFmtId="4" fontId="0" fillId="0" borderId="22" xfId="0" applyNumberFormat="1" applyBorder="1"/>
    <xf numFmtId="0" fontId="0" fillId="0" borderId="1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8" xfId="0" applyBorder="1" applyAlignment="1"/>
    <xf numFmtId="0" fontId="0" fillId="0" borderId="25" xfId="0" applyFill="1" applyBorder="1"/>
    <xf numFmtId="4" fontId="0" fillId="0" borderId="26" xfId="0" applyNumberFormat="1" applyBorder="1"/>
    <xf numFmtId="4" fontId="0" fillId="0" borderId="27" xfId="0" applyNumberFormat="1" applyBorder="1"/>
    <xf numFmtId="4" fontId="0" fillId="0" borderId="19" xfId="0" applyNumberFormat="1" applyBorder="1"/>
    <xf numFmtId="4" fontId="0" fillId="0" borderId="24" xfId="0" applyNumberFormat="1" applyBorder="1"/>
    <xf numFmtId="0" fontId="0" fillId="0" borderId="0" xfId="0" applyFill="1"/>
    <xf numFmtId="0" fontId="0" fillId="0" borderId="34" xfId="0" applyBorder="1"/>
    <xf numFmtId="0" fontId="0" fillId="0" borderId="35" xfId="0" applyBorder="1"/>
    <xf numFmtId="4" fontId="0" fillId="0" borderId="35" xfId="0" applyNumberFormat="1" applyBorder="1"/>
    <xf numFmtId="4" fontId="0" fillId="0" borderId="36" xfId="0" applyNumberFormat="1" applyBorder="1"/>
    <xf numFmtId="43" fontId="0" fillId="0" borderId="35" xfId="0" applyNumberFormat="1" applyBorder="1"/>
    <xf numFmtId="43" fontId="0" fillId="0" borderId="36" xfId="0" applyNumberFormat="1" applyBorder="1"/>
    <xf numFmtId="0" fontId="0" fillId="0" borderId="0" xfId="0" applyBorder="1"/>
    <xf numFmtId="43" fontId="0" fillId="0" borderId="0" xfId="0" applyNumberFormat="1" applyBorder="1"/>
    <xf numFmtId="43" fontId="0" fillId="0" borderId="3" xfId="0" applyNumberFormat="1" applyBorder="1"/>
    <xf numFmtId="43" fontId="0" fillId="0" borderId="20" xfId="0" applyNumberFormat="1" applyBorder="1"/>
    <xf numFmtId="0" fontId="0" fillId="0" borderId="21" xfId="0" applyBorder="1" applyAlignment="1">
      <alignment wrapText="1"/>
    </xf>
    <xf numFmtId="0" fontId="2" fillId="0" borderId="3" xfId="0" applyFont="1" applyBorder="1"/>
    <xf numFmtId="0" fontId="2" fillId="0" borderId="1" xfId="0" applyFont="1" applyBorder="1"/>
    <xf numFmtId="43" fontId="2" fillId="0" borderId="1" xfId="0" applyNumberFormat="1" applyFont="1" applyBorder="1"/>
    <xf numFmtId="43" fontId="2" fillId="0" borderId="22" xfId="0" applyNumberFormat="1" applyFont="1" applyBorder="1"/>
    <xf numFmtId="0" fontId="0" fillId="0" borderId="38" xfId="0" applyBorder="1"/>
    <xf numFmtId="0" fontId="0" fillId="0" borderId="17" xfId="0" applyBorder="1"/>
    <xf numFmtId="43" fontId="0" fillId="0" borderId="1" xfId="0" applyNumberFormat="1" applyBorder="1"/>
    <xf numFmtId="0" fontId="0" fillId="0" borderId="31" xfId="0" applyBorder="1" applyAlignment="1">
      <alignment horizontal="center" vertical="center" wrapText="1"/>
    </xf>
    <xf numFmtId="0" fontId="0" fillId="0" borderId="33" xfId="0" applyBorder="1"/>
    <xf numFmtId="0" fontId="0" fillId="0" borderId="18" xfId="0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0" fillId="0" borderId="42" xfId="0" applyBorder="1"/>
    <xf numFmtId="43" fontId="0" fillId="0" borderId="22" xfId="0" applyNumberFormat="1" applyBorder="1"/>
    <xf numFmtId="43" fontId="0" fillId="0" borderId="19" xfId="0" applyNumberFormat="1" applyBorder="1"/>
    <xf numFmtId="43" fontId="0" fillId="0" borderId="24" xfId="0" applyNumberFormat="1" applyBorder="1"/>
    <xf numFmtId="0" fontId="0" fillId="0" borderId="34" xfId="0" applyBorder="1" applyAlignment="1">
      <alignment wrapText="1"/>
    </xf>
    <xf numFmtId="4" fontId="0" fillId="0" borderId="37" xfId="0" applyNumberFormat="1" applyBorder="1"/>
    <xf numFmtId="0" fontId="1" fillId="0" borderId="18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" fontId="0" fillId="0" borderId="0" xfId="0" applyNumberFormat="1" applyBorder="1"/>
    <xf numFmtId="0" fontId="1" fillId="0" borderId="28" xfId="0" applyFont="1" applyFill="1" applyBorder="1" applyAlignment="1">
      <alignment vertical="top"/>
    </xf>
    <xf numFmtId="0" fontId="1" fillId="0" borderId="29" xfId="0" applyFont="1" applyFill="1" applyBorder="1" applyAlignment="1">
      <alignment vertical="top"/>
    </xf>
    <xf numFmtId="0" fontId="0" fillId="0" borderId="29" xfId="0" applyFill="1" applyBorder="1" applyAlignment="1">
      <alignment vertical="top"/>
    </xf>
    <xf numFmtId="0" fontId="0" fillId="0" borderId="26" xfId="0" applyFill="1" applyBorder="1"/>
    <xf numFmtId="4" fontId="0" fillId="0" borderId="26" xfId="0" applyNumberFormat="1" applyFill="1" applyBorder="1"/>
    <xf numFmtId="4" fontId="0" fillId="0" borderId="27" xfId="0" applyNumberFormat="1" applyFill="1" applyBorder="1"/>
    <xf numFmtId="2" fontId="0" fillId="0" borderId="36" xfId="0" applyNumberFormat="1" applyBorder="1"/>
    <xf numFmtId="2" fontId="0" fillId="0" borderId="17" xfId="0" applyNumberFormat="1" applyBorder="1"/>
    <xf numFmtId="0" fontId="0" fillId="0" borderId="23" xfId="0" applyBorder="1" applyAlignment="1">
      <alignment wrapText="1"/>
    </xf>
    <xf numFmtId="0" fontId="0" fillId="0" borderId="40" xfId="0" applyBorder="1"/>
    <xf numFmtId="0" fontId="0" fillId="0" borderId="25" xfId="0" applyBorder="1" applyAlignment="1">
      <alignment vertical="top"/>
    </xf>
    <xf numFmtId="0" fontId="0" fillId="0" borderId="26" xfId="0" applyBorder="1" applyAlignment="1">
      <alignment vertical="top"/>
    </xf>
    <xf numFmtId="1" fontId="0" fillId="0" borderId="26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4" fontId="0" fillId="0" borderId="27" xfId="0" applyNumberFormat="1" applyBorder="1" applyAlignment="1">
      <alignment vertical="top"/>
    </xf>
    <xf numFmtId="0" fontId="0" fillId="0" borderId="0" xfId="0" applyFill="1" applyBorder="1"/>
    <xf numFmtId="0" fontId="0" fillId="0" borderId="43" xfId="0" applyBorder="1" applyAlignment="1">
      <alignment wrapText="1"/>
    </xf>
    <xf numFmtId="0" fontId="0" fillId="0" borderId="6" xfId="0" applyBorder="1"/>
    <xf numFmtId="4" fontId="0" fillId="0" borderId="6" xfId="0" applyNumberFormat="1" applyBorder="1"/>
    <xf numFmtId="4" fontId="0" fillId="0" borderId="44" xfId="0" applyNumberFormat="1" applyBorder="1"/>
    <xf numFmtId="0" fontId="0" fillId="0" borderId="31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8" xfId="0" applyBorder="1" applyAlignment="1">
      <alignment horizontal="center" vertical="center" wrapText="1"/>
    </xf>
    <xf numFmtId="0" fontId="0" fillId="0" borderId="18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" fillId="2" borderId="28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left"/>
    </xf>
    <xf numFmtId="0" fontId="1" fillId="2" borderId="30" xfId="0" applyFont="1" applyFill="1" applyBorder="1" applyAlignment="1">
      <alignment horizontal="left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topLeftCell="A32" zoomScaleNormal="100" workbookViewId="0">
      <selection activeCell="K75" sqref="K75"/>
    </sheetView>
  </sheetViews>
  <sheetFormatPr defaultRowHeight="15" x14ac:dyDescent="0.25"/>
  <cols>
    <col min="1" max="1" width="31.5703125" customWidth="1"/>
    <col min="2" max="2" width="8.5703125" customWidth="1"/>
    <col min="3" max="3" width="8" customWidth="1"/>
    <col min="4" max="4" width="11.5703125" customWidth="1"/>
    <col min="6" max="6" width="10.140625" customWidth="1"/>
    <col min="7" max="7" width="15.140625" customWidth="1"/>
    <col min="8" max="8" width="15.42578125" bestFit="1" customWidth="1"/>
    <col min="10" max="10" width="16.5703125" customWidth="1"/>
    <col min="11" max="11" width="13.7109375" customWidth="1"/>
  </cols>
  <sheetData>
    <row r="1" spans="1:13" ht="36" customHeight="1" thickBot="1" x14ac:dyDescent="0.3">
      <c r="A1" s="97" t="s">
        <v>43</v>
      </c>
      <c r="B1" s="97"/>
      <c r="C1" s="97"/>
      <c r="D1" s="97"/>
      <c r="E1" s="97"/>
      <c r="F1" s="97"/>
      <c r="G1" s="97"/>
      <c r="H1" s="97"/>
    </row>
    <row r="2" spans="1:13" ht="20.100000000000001" customHeight="1" thickBot="1" x14ac:dyDescent="0.3">
      <c r="A2" s="110" t="s">
        <v>25</v>
      </c>
      <c r="B2" s="111"/>
      <c r="C2" s="111"/>
      <c r="D2" s="111"/>
      <c r="E2" s="111"/>
      <c r="F2" s="111"/>
      <c r="G2" s="111"/>
      <c r="H2" s="112"/>
    </row>
    <row r="3" spans="1:13" ht="57.75" customHeight="1" thickTop="1" thickBot="1" x14ac:dyDescent="0.3">
      <c r="A3" s="113" t="s">
        <v>26</v>
      </c>
      <c r="B3" s="114"/>
      <c r="C3" s="114"/>
      <c r="D3" s="114"/>
      <c r="E3" s="114"/>
      <c r="F3" s="114"/>
      <c r="G3" s="114"/>
      <c r="H3" s="115"/>
    </row>
    <row r="4" spans="1:13" ht="34.5" customHeight="1" thickBot="1" x14ac:dyDescent="0.3">
      <c r="A4" s="54" t="s">
        <v>0</v>
      </c>
      <c r="B4" s="116" t="s">
        <v>1</v>
      </c>
      <c r="C4" s="117"/>
      <c r="D4" s="117"/>
      <c r="E4" s="117"/>
      <c r="F4" s="117"/>
      <c r="G4" s="118"/>
      <c r="H4" s="55"/>
    </row>
    <row r="5" spans="1:13" ht="18" customHeight="1" thickBot="1" x14ac:dyDescent="0.3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13" ht="23.25" customHeight="1" x14ac:dyDescent="0.25">
      <c r="A6" s="36" t="s">
        <v>16</v>
      </c>
      <c r="B6" s="37">
        <v>6330</v>
      </c>
      <c r="C6" s="37">
        <v>4137</v>
      </c>
      <c r="D6" s="37">
        <v>81</v>
      </c>
      <c r="E6" s="37">
        <v>702</v>
      </c>
      <c r="F6" s="37"/>
      <c r="G6" s="40">
        <v>282000</v>
      </c>
      <c r="H6" s="41"/>
      <c r="J6" s="35"/>
      <c r="K6" s="35"/>
      <c r="L6" s="35"/>
      <c r="M6" s="35"/>
    </row>
    <row r="7" spans="1:13" ht="28.5" customHeight="1" x14ac:dyDescent="0.25">
      <c r="A7" s="6" t="s">
        <v>17</v>
      </c>
      <c r="B7" s="1">
        <v>6330</v>
      </c>
      <c r="C7" s="1">
        <v>4137</v>
      </c>
      <c r="D7" s="1">
        <v>81</v>
      </c>
      <c r="E7" s="1">
        <v>701</v>
      </c>
      <c r="F7" s="1"/>
      <c r="G7" s="53">
        <v>282000</v>
      </c>
      <c r="H7" s="45"/>
      <c r="J7" s="35"/>
      <c r="K7" s="35"/>
      <c r="L7" s="35"/>
      <c r="M7" s="35"/>
    </row>
    <row r="8" spans="1:13" ht="28.5" customHeight="1" x14ac:dyDescent="0.25">
      <c r="A8" s="6" t="s">
        <v>27</v>
      </c>
      <c r="B8" s="1">
        <v>6330</v>
      </c>
      <c r="C8" s="1">
        <v>4137</v>
      </c>
      <c r="D8" s="1">
        <v>81</v>
      </c>
      <c r="E8" s="1">
        <v>702</v>
      </c>
      <c r="F8" s="1"/>
      <c r="G8" s="53">
        <v>69000</v>
      </c>
      <c r="H8" s="45"/>
      <c r="J8" s="35"/>
      <c r="K8" s="35"/>
      <c r="L8" s="35"/>
      <c r="M8" s="35"/>
    </row>
    <row r="9" spans="1:13" ht="28.5" customHeight="1" x14ac:dyDescent="0.25">
      <c r="A9" s="6" t="s">
        <v>28</v>
      </c>
      <c r="B9" s="1">
        <v>6330</v>
      </c>
      <c r="C9" s="1">
        <v>4137</v>
      </c>
      <c r="D9" s="1">
        <v>81</v>
      </c>
      <c r="E9" s="1">
        <v>701</v>
      </c>
      <c r="F9" s="1"/>
      <c r="G9" s="53">
        <v>69000</v>
      </c>
      <c r="H9" s="45"/>
      <c r="J9" s="35"/>
      <c r="K9" s="35"/>
      <c r="L9" s="35"/>
      <c r="M9" s="35"/>
    </row>
    <row r="10" spans="1:13" ht="30" customHeight="1" x14ac:dyDescent="0.25">
      <c r="A10" s="46" t="s">
        <v>18</v>
      </c>
      <c r="B10" s="1">
        <v>5512</v>
      </c>
      <c r="C10" s="1">
        <v>5137</v>
      </c>
      <c r="D10" s="1">
        <v>81</v>
      </c>
      <c r="E10" s="1">
        <v>702</v>
      </c>
      <c r="F10" s="1"/>
      <c r="G10" s="53"/>
      <c r="H10" s="45">
        <v>100000</v>
      </c>
      <c r="J10" s="35"/>
      <c r="K10" s="35"/>
      <c r="L10" s="35"/>
      <c r="M10" s="35"/>
    </row>
    <row r="11" spans="1:13" ht="30" customHeight="1" x14ac:dyDescent="0.25">
      <c r="A11" s="46" t="s">
        <v>19</v>
      </c>
      <c r="B11" s="1">
        <v>5512</v>
      </c>
      <c r="C11" s="1">
        <v>5132</v>
      </c>
      <c r="D11" s="1">
        <v>81</v>
      </c>
      <c r="E11" s="1">
        <v>702</v>
      </c>
      <c r="F11" s="1"/>
      <c r="G11" s="53"/>
      <c r="H11" s="45">
        <v>162000</v>
      </c>
      <c r="J11" s="35"/>
      <c r="K11" s="35"/>
      <c r="L11" s="35"/>
      <c r="M11" s="35"/>
    </row>
    <row r="12" spans="1:13" ht="28.5" customHeight="1" x14ac:dyDescent="0.25">
      <c r="A12" s="46" t="s">
        <v>20</v>
      </c>
      <c r="B12" s="2">
        <v>5512</v>
      </c>
      <c r="C12" s="2">
        <v>5139</v>
      </c>
      <c r="D12" s="2">
        <v>81</v>
      </c>
      <c r="E12" s="2">
        <v>702</v>
      </c>
      <c r="F12" s="2"/>
      <c r="G12" s="44"/>
      <c r="H12" s="45">
        <v>20000</v>
      </c>
      <c r="J12" s="35"/>
      <c r="K12" s="35"/>
      <c r="L12" s="35"/>
      <c r="M12" s="35"/>
    </row>
    <row r="13" spans="1:13" ht="27" customHeight="1" x14ac:dyDescent="0.25">
      <c r="A13" s="46" t="s">
        <v>48</v>
      </c>
      <c r="B13" s="2">
        <v>5512</v>
      </c>
      <c r="C13" s="2">
        <v>5169</v>
      </c>
      <c r="D13" s="2">
        <v>81</v>
      </c>
      <c r="E13" s="2">
        <v>701</v>
      </c>
      <c r="F13" s="2"/>
      <c r="G13" s="44"/>
      <c r="H13" s="45">
        <v>24000</v>
      </c>
      <c r="J13" s="35"/>
      <c r="K13" s="35"/>
      <c r="L13" s="35"/>
      <c r="M13" s="35"/>
    </row>
    <row r="14" spans="1:13" ht="29.25" customHeight="1" x14ac:dyDescent="0.25">
      <c r="A14" s="46" t="s">
        <v>21</v>
      </c>
      <c r="B14" s="47">
        <v>5512</v>
      </c>
      <c r="C14" s="48">
        <v>5132</v>
      </c>
      <c r="D14" s="47">
        <v>81</v>
      </c>
      <c r="E14" s="47">
        <v>701</v>
      </c>
      <c r="F14" s="48"/>
      <c r="G14" s="49"/>
      <c r="H14" s="50">
        <v>162000</v>
      </c>
      <c r="J14" s="35"/>
      <c r="K14" s="35"/>
      <c r="L14" s="35"/>
      <c r="M14" s="35"/>
    </row>
    <row r="15" spans="1:13" ht="30" customHeight="1" x14ac:dyDescent="0.25">
      <c r="A15" s="46" t="s">
        <v>22</v>
      </c>
      <c r="B15" s="47">
        <v>5512</v>
      </c>
      <c r="C15" s="48">
        <v>5139</v>
      </c>
      <c r="D15" s="47">
        <v>81</v>
      </c>
      <c r="E15" s="47">
        <v>701</v>
      </c>
      <c r="F15" s="48"/>
      <c r="G15" s="49"/>
      <c r="H15" s="50">
        <v>10000</v>
      </c>
      <c r="J15" s="35"/>
      <c r="K15" s="35"/>
      <c r="L15" s="35"/>
      <c r="M15" s="35"/>
    </row>
    <row r="16" spans="1:13" ht="33" customHeight="1" x14ac:dyDescent="0.25">
      <c r="A16" s="46" t="s">
        <v>23</v>
      </c>
      <c r="B16" s="1">
        <v>5512</v>
      </c>
      <c r="C16" s="1">
        <v>5137</v>
      </c>
      <c r="D16" s="1">
        <v>81</v>
      </c>
      <c r="E16" s="1">
        <v>701</v>
      </c>
      <c r="F16" s="1"/>
      <c r="G16" s="53"/>
      <c r="H16" s="59">
        <v>86000</v>
      </c>
      <c r="J16" s="35"/>
      <c r="K16" s="35"/>
      <c r="L16" s="35"/>
      <c r="M16" s="35"/>
    </row>
    <row r="17" spans="1:13" ht="33" customHeight="1" x14ac:dyDescent="0.25">
      <c r="A17" s="6" t="s">
        <v>27</v>
      </c>
      <c r="B17" s="1">
        <v>5512</v>
      </c>
      <c r="C17" s="1">
        <v>5137</v>
      </c>
      <c r="D17" s="1">
        <v>81</v>
      </c>
      <c r="E17" s="1">
        <v>702</v>
      </c>
      <c r="F17" s="1"/>
      <c r="G17" s="53"/>
      <c r="H17" s="59">
        <v>69000</v>
      </c>
      <c r="J17" s="35"/>
      <c r="K17" s="35"/>
      <c r="L17" s="35"/>
      <c r="M17" s="35"/>
    </row>
    <row r="18" spans="1:13" ht="33" customHeight="1" thickBot="1" x14ac:dyDescent="0.3">
      <c r="A18" s="7" t="s">
        <v>28</v>
      </c>
      <c r="B18" s="47">
        <v>5512</v>
      </c>
      <c r="C18" s="48">
        <v>5137</v>
      </c>
      <c r="D18" s="47">
        <v>81</v>
      </c>
      <c r="E18" s="47">
        <v>701</v>
      </c>
      <c r="F18" s="5"/>
      <c r="G18" s="60"/>
      <c r="H18" s="61">
        <v>69000</v>
      </c>
      <c r="J18" s="35"/>
      <c r="K18" s="35"/>
      <c r="L18" s="35"/>
      <c r="M18" s="35"/>
    </row>
    <row r="19" spans="1:13" ht="18" customHeight="1" thickBot="1" x14ac:dyDescent="0.3">
      <c r="A19" s="8" t="s">
        <v>35</v>
      </c>
      <c r="B19" s="9"/>
      <c r="C19" s="9"/>
      <c r="D19" s="9"/>
      <c r="E19" s="9"/>
      <c r="F19" s="9"/>
      <c r="G19" s="10">
        <f>SUM(G6:G16)</f>
        <v>702000</v>
      </c>
      <c r="H19" s="11">
        <f>SUM(H6:H18)</f>
        <v>702000</v>
      </c>
      <c r="J19" s="35"/>
      <c r="K19" s="35"/>
      <c r="L19" s="35"/>
      <c r="M19" s="35"/>
    </row>
    <row r="20" spans="1:13" s="42" customFormat="1" ht="18" customHeight="1" thickBot="1" x14ac:dyDescent="0.3">
      <c r="G20" s="43"/>
      <c r="H20" s="43"/>
      <c r="J20" s="83"/>
      <c r="K20" s="83"/>
      <c r="L20" s="83"/>
      <c r="M20" s="83"/>
    </row>
    <row r="21" spans="1:13" ht="20.100000000000001" customHeight="1" thickBot="1" x14ac:dyDescent="0.3">
      <c r="A21" s="101" t="s">
        <v>29</v>
      </c>
      <c r="B21" s="102"/>
      <c r="C21" s="102"/>
      <c r="D21" s="102"/>
      <c r="E21" s="102"/>
      <c r="F21" s="102"/>
      <c r="G21" s="102"/>
      <c r="H21" s="103"/>
    </row>
    <row r="22" spans="1:13" ht="48.75" customHeight="1" thickBot="1" x14ac:dyDescent="0.3">
      <c r="A22" s="104" t="s">
        <v>47</v>
      </c>
      <c r="B22" s="105"/>
      <c r="C22" s="105"/>
      <c r="D22" s="105"/>
      <c r="E22" s="105"/>
      <c r="F22" s="105"/>
      <c r="G22" s="105"/>
      <c r="H22" s="106"/>
    </row>
    <row r="23" spans="1:13" ht="20.100000000000001" customHeight="1" x14ac:dyDescent="0.25">
      <c r="A23" s="26" t="s">
        <v>12</v>
      </c>
      <c r="B23" s="27"/>
      <c r="C23" s="27"/>
      <c r="D23" s="27"/>
      <c r="E23" s="27"/>
      <c r="F23" s="27"/>
      <c r="G23" s="27"/>
      <c r="H23" s="28"/>
    </row>
    <row r="24" spans="1:13" ht="20.100000000000001" customHeight="1" thickBot="1" x14ac:dyDescent="0.3">
      <c r="A24" s="29" t="s">
        <v>13</v>
      </c>
      <c r="B24" s="107" t="s">
        <v>1</v>
      </c>
      <c r="C24" s="108"/>
      <c r="D24" s="108"/>
      <c r="E24" s="108"/>
      <c r="F24" s="108"/>
      <c r="G24" s="109"/>
      <c r="H24" s="4"/>
    </row>
    <row r="25" spans="1:13" ht="20.100000000000001" customHeight="1" thickBot="1" x14ac:dyDescent="0.3">
      <c r="A25" s="3" t="s">
        <v>2</v>
      </c>
      <c r="B25" s="3" t="s">
        <v>3</v>
      </c>
      <c r="C25" s="3" t="s">
        <v>4</v>
      </c>
      <c r="D25" s="3" t="s">
        <v>5</v>
      </c>
      <c r="E25" s="3" t="s">
        <v>7</v>
      </c>
      <c r="F25" s="3" t="s">
        <v>6</v>
      </c>
      <c r="G25" s="3" t="s">
        <v>8</v>
      </c>
      <c r="H25" s="3" t="s">
        <v>9</v>
      </c>
    </row>
    <row r="26" spans="1:13" ht="20.100000000000001" customHeight="1" x14ac:dyDescent="0.25">
      <c r="A26" s="36" t="s">
        <v>30</v>
      </c>
      <c r="B26" s="37">
        <v>6330</v>
      </c>
      <c r="C26" s="37">
        <v>4251</v>
      </c>
      <c r="D26" s="37">
        <v>84</v>
      </c>
      <c r="E26" s="37" t="s">
        <v>31</v>
      </c>
      <c r="F26" s="37">
        <v>405</v>
      </c>
      <c r="G26" s="38">
        <v>100000000</v>
      </c>
      <c r="H26" s="74"/>
    </row>
    <row r="27" spans="1:13" ht="20.100000000000001" customHeight="1" thickBot="1" x14ac:dyDescent="0.3">
      <c r="A27" s="58" t="s">
        <v>30</v>
      </c>
      <c r="B27" s="52">
        <v>3117</v>
      </c>
      <c r="C27" s="52">
        <v>6121</v>
      </c>
      <c r="D27" s="51">
        <v>84</v>
      </c>
      <c r="E27" s="51" t="s">
        <v>31</v>
      </c>
      <c r="F27" s="51">
        <v>405</v>
      </c>
      <c r="G27" s="75"/>
      <c r="H27" s="63">
        <v>100000000</v>
      </c>
    </row>
    <row r="28" spans="1:13" s="35" customFormat="1" ht="20.100000000000001" customHeight="1" thickBot="1" x14ac:dyDescent="0.3">
      <c r="A28" s="30" t="s">
        <v>10</v>
      </c>
      <c r="B28" s="71"/>
      <c r="C28" s="71"/>
      <c r="D28" s="71"/>
      <c r="E28" s="71"/>
      <c r="F28" s="71"/>
      <c r="G28" s="72">
        <f>SUM(G26:G27)</f>
        <v>100000000</v>
      </c>
      <c r="H28" s="73">
        <f>SUM(H27)</f>
        <v>100000000</v>
      </c>
    </row>
    <row r="29" spans="1:13" ht="20.100000000000001" customHeight="1" thickBot="1" x14ac:dyDescent="0.3">
      <c r="A29" s="23"/>
      <c r="B29" s="23"/>
      <c r="C29" s="23"/>
      <c r="D29" s="23"/>
      <c r="E29" s="23"/>
      <c r="F29" s="23"/>
      <c r="G29" s="23"/>
      <c r="H29" s="23"/>
    </row>
    <row r="30" spans="1:13" ht="20.100000000000001" customHeight="1" thickBot="1" x14ac:dyDescent="0.3">
      <c r="A30" s="12" t="s">
        <v>32</v>
      </c>
      <c r="B30" s="13"/>
      <c r="C30" s="14"/>
      <c r="D30" s="14"/>
      <c r="E30" s="14"/>
      <c r="F30" s="14"/>
      <c r="G30" s="15"/>
      <c r="H30" s="16"/>
    </row>
    <row r="31" spans="1:13" ht="20.100000000000001" customHeight="1" x14ac:dyDescent="0.25">
      <c r="A31" s="88" t="s">
        <v>33</v>
      </c>
      <c r="B31" s="89"/>
      <c r="C31" s="89"/>
      <c r="D31" s="89"/>
      <c r="E31" s="89"/>
      <c r="F31" s="89"/>
      <c r="G31" s="89"/>
      <c r="H31" s="90"/>
    </row>
    <row r="32" spans="1:13" ht="18" customHeight="1" x14ac:dyDescent="0.25">
      <c r="A32" s="91"/>
      <c r="B32" s="92"/>
      <c r="C32" s="92"/>
      <c r="D32" s="92"/>
      <c r="E32" s="92"/>
      <c r="F32" s="92"/>
      <c r="G32" s="92"/>
      <c r="H32" s="93"/>
    </row>
    <row r="33" spans="1:13" ht="19.5" hidden="1" customHeight="1" x14ac:dyDescent="0.25">
      <c r="A33" s="91"/>
      <c r="B33" s="92"/>
      <c r="C33" s="92"/>
      <c r="D33" s="92"/>
      <c r="E33" s="92"/>
      <c r="F33" s="92"/>
      <c r="G33" s="92"/>
      <c r="H33" s="93"/>
    </row>
    <row r="34" spans="1:13" ht="99" hidden="1" customHeight="1" thickBot="1" x14ac:dyDescent="0.3">
      <c r="A34" s="94"/>
      <c r="B34" s="95"/>
      <c r="C34" s="95"/>
      <c r="D34" s="95"/>
      <c r="E34" s="95"/>
      <c r="F34" s="95"/>
      <c r="G34" s="95"/>
      <c r="H34" s="96"/>
    </row>
    <row r="35" spans="1:13" ht="32.25" customHeight="1" thickBot="1" x14ac:dyDescent="0.3">
      <c r="A35" s="98" t="s">
        <v>11</v>
      </c>
      <c r="B35" s="99"/>
      <c r="C35" s="99"/>
      <c r="D35" s="99"/>
      <c r="E35" s="99"/>
      <c r="F35" s="99"/>
      <c r="G35" s="99"/>
      <c r="H35" s="100"/>
    </row>
    <row r="36" spans="1:13" ht="20.100000000000001" customHeight="1" thickBot="1" x14ac:dyDescent="0.3">
      <c r="A36" s="19" t="s">
        <v>2</v>
      </c>
      <c r="B36" s="20" t="s">
        <v>3</v>
      </c>
      <c r="C36" s="20" t="s">
        <v>4</v>
      </c>
      <c r="D36" s="20" t="s">
        <v>5</v>
      </c>
      <c r="E36" s="20" t="s">
        <v>7</v>
      </c>
      <c r="F36" s="20" t="s">
        <v>6</v>
      </c>
      <c r="G36" s="21" t="s">
        <v>8</v>
      </c>
      <c r="H36" s="22" t="s">
        <v>9</v>
      </c>
    </row>
    <row r="37" spans="1:13" ht="32.25" customHeight="1" x14ac:dyDescent="0.25">
      <c r="A37" s="62" t="s">
        <v>34</v>
      </c>
      <c r="B37" s="37">
        <v>6330</v>
      </c>
      <c r="C37" s="37">
        <v>4137</v>
      </c>
      <c r="D37" s="77">
        <v>13021</v>
      </c>
      <c r="E37" s="77" t="s">
        <v>44</v>
      </c>
      <c r="F37" s="37">
        <v>400</v>
      </c>
      <c r="G37" s="38">
        <v>95500</v>
      </c>
      <c r="H37" s="39"/>
    </row>
    <row r="38" spans="1:13" ht="30" customHeight="1" x14ac:dyDescent="0.25">
      <c r="A38" s="46" t="s">
        <v>34</v>
      </c>
      <c r="B38" s="1">
        <v>6330</v>
      </c>
      <c r="C38" s="1">
        <v>4137</v>
      </c>
      <c r="D38" s="1">
        <v>106</v>
      </c>
      <c r="E38" s="1" t="s">
        <v>44</v>
      </c>
      <c r="F38" s="1">
        <v>400</v>
      </c>
      <c r="G38" s="24">
        <v>10600</v>
      </c>
      <c r="H38" s="25"/>
      <c r="J38" s="35"/>
      <c r="K38" s="35"/>
      <c r="L38" s="35"/>
      <c r="M38" s="35"/>
    </row>
    <row r="39" spans="1:13" ht="31.5" customHeight="1" x14ac:dyDescent="0.25">
      <c r="A39" s="46" t="s">
        <v>34</v>
      </c>
      <c r="B39" s="1">
        <v>3113</v>
      </c>
      <c r="C39" s="1">
        <v>5336</v>
      </c>
      <c r="D39" s="1">
        <v>144513021</v>
      </c>
      <c r="E39" s="1" t="s">
        <v>44</v>
      </c>
      <c r="F39" s="1">
        <v>400</v>
      </c>
      <c r="G39" s="24"/>
      <c r="H39" s="25">
        <v>95500</v>
      </c>
      <c r="J39" s="35"/>
      <c r="K39" s="35"/>
      <c r="L39" s="35"/>
      <c r="M39" s="35"/>
    </row>
    <row r="40" spans="1:13" ht="30" customHeight="1" thickBot="1" x14ac:dyDescent="0.3">
      <c r="A40" s="76" t="s">
        <v>34</v>
      </c>
      <c r="B40" s="5">
        <v>3113</v>
      </c>
      <c r="C40" s="5">
        <v>5336</v>
      </c>
      <c r="D40" s="5">
        <v>144100106</v>
      </c>
      <c r="E40" s="5" t="s">
        <v>44</v>
      </c>
      <c r="F40" s="5">
        <v>400</v>
      </c>
      <c r="G40" s="33"/>
      <c r="H40" s="34">
        <v>10600</v>
      </c>
      <c r="J40" s="35"/>
      <c r="K40" s="35"/>
      <c r="L40" s="35"/>
      <c r="M40" s="35"/>
    </row>
    <row r="41" spans="1:13" ht="19.5" customHeight="1" thickBot="1" x14ac:dyDescent="0.3">
      <c r="A41" s="68" t="s">
        <v>35</v>
      </c>
      <c r="B41" s="69"/>
      <c r="C41" s="70"/>
      <c r="D41" s="70"/>
      <c r="E41" s="70"/>
      <c r="F41" s="70"/>
      <c r="G41" s="31">
        <v>106100</v>
      </c>
      <c r="H41" s="32">
        <v>106100</v>
      </c>
    </row>
    <row r="42" spans="1:13" ht="19.5" customHeight="1" thickBot="1" x14ac:dyDescent="0.3">
      <c r="A42" s="64"/>
      <c r="B42" s="65"/>
      <c r="C42" s="66"/>
      <c r="D42" s="66"/>
      <c r="E42" s="66"/>
      <c r="F42" s="66"/>
      <c r="G42" s="67"/>
      <c r="H42" s="67"/>
    </row>
    <row r="43" spans="1:13" ht="20.100000000000001" customHeight="1" thickBot="1" x14ac:dyDescent="0.3">
      <c r="A43" s="12" t="s">
        <v>36</v>
      </c>
      <c r="B43" s="13"/>
      <c r="C43" s="14"/>
      <c r="D43" s="14"/>
      <c r="E43" s="14"/>
      <c r="F43" s="14"/>
      <c r="G43" s="15"/>
      <c r="H43" s="16"/>
    </row>
    <row r="44" spans="1:13" ht="20.100000000000001" customHeight="1" x14ac:dyDescent="0.25">
      <c r="A44" s="88" t="s">
        <v>39</v>
      </c>
      <c r="B44" s="89"/>
      <c r="C44" s="89"/>
      <c r="D44" s="89"/>
      <c r="E44" s="89"/>
      <c r="F44" s="89"/>
      <c r="G44" s="89"/>
      <c r="H44" s="90"/>
    </row>
    <row r="45" spans="1:13" x14ac:dyDescent="0.25">
      <c r="A45" s="91"/>
      <c r="B45" s="92"/>
      <c r="C45" s="92"/>
      <c r="D45" s="92"/>
      <c r="E45" s="92"/>
      <c r="F45" s="92"/>
      <c r="G45" s="92"/>
      <c r="H45" s="93"/>
    </row>
    <row r="46" spans="1:13" x14ac:dyDescent="0.25">
      <c r="A46" s="91"/>
      <c r="B46" s="92"/>
      <c r="C46" s="92"/>
      <c r="D46" s="92"/>
      <c r="E46" s="92"/>
      <c r="F46" s="92"/>
      <c r="G46" s="92"/>
      <c r="H46" s="93"/>
    </row>
    <row r="47" spans="1:13" ht="45" customHeight="1" thickBot="1" x14ac:dyDescent="0.3">
      <c r="A47" s="94"/>
      <c r="B47" s="95"/>
      <c r="C47" s="95"/>
      <c r="D47" s="95"/>
      <c r="E47" s="95"/>
      <c r="F47" s="95"/>
      <c r="G47" s="95"/>
      <c r="H47" s="96"/>
    </row>
    <row r="48" spans="1:13" x14ac:dyDescent="0.25">
      <c r="A48" s="56"/>
      <c r="B48" s="17"/>
      <c r="C48" s="17"/>
      <c r="D48" s="17"/>
      <c r="E48" s="17"/>
      <c r="F48" s="17"/>
      <c r="G48" s="17"/>
      <c r="H48" s="18"/>
    </row>
    <row r="49" spans="1:8" ht="15.75" thickBot="1" x14ac:dyDescent="0.3">
      <c r="A49" s="98" t="s">
        <v>11</v>
      </c>
      <c r="B49" s="99"/>
      <c r="C49" s="99"/>
      <c r="D49" s="99"/>
      <c r="E49" s="99"/>
      <c r="F49" s="99"/>
      <c r="G49" s="99"/>
      <c r="H49" s="100"/>
    </row>
    <row r="50" spans="1:8" ht="15.75" thickBot="1" x14ac:dyDescent="0.3">
      <c r="A50" s="19" t="s">
        <v>2</v>
      </c>
      <c r="B50" s="20" t="s">
        <v>3</v>
      </c>
      <c r="C50" s="20" t="s">
        <v>4</v>
      </c>
      <c r="D50" s="20" t="s">
        <v>5</v>
      </c>
      <c r="E50" s="20" t="s">
        <v>6</v>
      </c>
      <c r="F50" s="20" t="s">
        <v>14</v>
      </c>
      <c r="G50" s="21" t="s">
        <v>8</v>
      </c>
      <c r="H50" s="22" t="s">
        <v>9</v>
      </c>
    </row>
    <row r="51" spans="1:8" x14ac:dyDescent="0.25">
      <c r="A51" s="36" t="s">
        <v>24</v>
      </c>
      <c r="B51" s="37"/>
      <c r="C51" s="37">
        <v>8115</v>
      </c>
      <c r="D51" s="37"/>
      <c r="E51" s="37">
        <v>1000</v>
      </c>
      <c r="F51" s="37"/>
      <c r="G51" s="38">
        <v>248900</v>
      </c>
      <c r="H51" s="39"/>
    </row>
    <row r="52" spans="1:8" ht="28.5" customHeight="1" x14ac:dyDescent="0.25">
      <c r="A52" s="46" t="s">
        <v>37</v>
      </c>
      <c r="B52" s="1">
        <v>6330</v>
      </c>
      <c r="C52" s="1">
        <v>5347</v>
      </c>
      <c r="D52" s="1">
        <v>14007</v>
      </c>
      <c r="E52" s="1">
        <v>1000</v>
      </c>
      <c r="F52" s="1">
        <v>100</v>
      </c>
      <c r="G52" s="24"/>
      <c r="H52" s="25">
        <v>96000</v>
      </c>
    </row>
    <row r="53" spans="1:8" ht="30.75" thickBot="1" x14ac:dyDescent="0.3">
      <c r="A53" s="46" t="s">
        <v>38</v>
      </c>
      <c r="B53" s="1">
        <v>6330</v>
      </c>
      <c r="C53" s="1">
        <v>5347</v>
      </c>
      <c r="D53" s="1">
        <v>98193</v>
      </c>
      <c r="E53" s="1">
        <v>1000</v>
      </c>
      <c r="F53" s="1"/>
      <c r="G53" s="24"/>
      <c r="H53" s="25">
        <v>152900</v>
      </c>
    </row>
    <row r="54" spans="1:8" ht="15.75" thickBot="1" x14ac:dyDescent="0.3">
      <c r="A54" s="68" t="s">
        <v>35</v>
      </c>
      <c r="B54" s="69"/>
      <c r="C54" s="70"/>
      <c r="D54" s="70"/>
      <c r="E54" s="70"/>
      <c r="F54" s="70"/>
      <c r="G54" s="31">
        <f>SUM(G51:G53)</f>
        <v>248900</v>
      </c>
      <c r="H54" s="32">
        <f>SUM(H52:H53)</f>
        <v>248900</v>
      </c>
    </row>
    <row r="55" spans="1:8" ht="15.75" thickBot="1" x14ac:dyDescent="0.3"/>
    <row r="56" spans="1:8" ht="20.100000000000001" customHeight="1" thickBot="1" x14ac:dyDescent="0.3">
      <c r="A56" s="12" t="s">
        <v>40</v>
      </c>
      <c r="B56" s="13"/>
      <c r="C56" s="14"/>
      <c r="D56" s="14"/>
      <c r="E56" s="14"/>
      <c r="F56" s="14"/>
      <c r="G56" s="15"/>
      <c r="H56" s="16"/>
    </row>
    <row r="57" spans="1:8" s="35" customFormat="1" ht="20.100000000000001" customHeight="1" x14ac:dyDescent="0.25">
      <c r="A57" s="88" t="s">
        <v>45</v>
      </c>
      <c r="B57" s="89"/>
      <c r="C57" s="89"/>
      <c r="D57" s="89"/>
      <c r="E57" s="89"/>
      <c r="F57" s="89"/>
      <c r="G57" s="89"/>
      <c r="H57" s="90"/>
    </row>
    <row r="58" spans="1:8" s="35" customFormat="1" ht="20.100000000000001" customHeight="1" x14ac:dyDescent="0.25">
      <c r="A58" s="91"/>
      <c r="B58" s="92"/>
      <c r="C58" s="92"/>
      <c r="D58" s="92"/>
      <c r="E58" s="92"/>
      <c r="F58" s="92"/>
      <c r="G58" s="92"/>
      <c r="H58" s="93"/>
    </row>
    <row r="59" spans="1:8" ht="13.5" customHeight="1" x14ac:dyDescent="0.25">
      <c r="A59" s="91"/>
      <c r="B59" s="92"/>
      <c r="C59" s="92"/>
      <c r="D59" s="92"/>
      <c r="E59" s="92"/>
      <c r="F59" s="92"/>
      <c r="G59" s="92"/>
      <c r="H59" s="93"/>
    </row>
    <row r="60" spans="1:8" ht="48" customHeight="1" thickBot="1" x14ac:dyDescent="0.3">
      <c r="A60" s="94"/>
      <c r="B60" s="95"/>
      <c r="C60" s="95"/>
      <c r="D60" s="95"/>
      <c r="E60" s="95"/>
      <c r="F60" s="95"/>
      <c r="G60" s="95"/>
      <c r="H60" s="96"/>
    </row>
    <row r="61" spans="1:8" x14ac:dyDescent="0.25">
      <c r="A61" s="56"/>
      <c r="B61" s="17"/>
      <c r="C61" s="17"/>
      <c r="D61" s="17"/>
      <c r="E61" s="17"/>
      <c r="F61" s="17"/>
      <c r="G61" s="17"/>
      <c r="H61" s="18"/>
    </row>
    <row r="62" spans="1:8" ht="15.75" thickBot="1" x14ac:dyDescent="0.3">
      <c r="A62" s="98" t="s">
        <v>11</v>
      </c>
      <c r="B62" s="99"/>
      <c r="C62" s="99"/>
      <c r="D62" s="99"/>
      <c r="E62" s="99"/>
      <c r="F62" s="99"/>
      <c r="G62" s="99"/>
      <c r="H62" s="100"/>
    </row>
    <row r="63" spans="1:8" ht="15.75" thickBot="1" x14ac:dyDescent="0.3">
      <c r="A63" s="19" t="s">
        <v>2</v>
      </c>
      <c r="B63" s="20" t="s">
        <v>3</v>
      </c>
      <c r="C63" s="20" t="s">
        <v>4</v>
      </c>
      <c r="D63" s="20" t="s">
        <v>5</v>
      </c>
      <c r="E63" s="20" t="s">
        <v>6</v>
      </c>
      <c r="F63" s="20" t="s">
        <v>14</v>
      </c>
      <c r="G63" s="21" t="s">
        <v>8</v>
      </c>
      <c r="H63" s="22" t="s">
        <v>9</v>
      </c>
    </row>
    <row r="64" spans="1:8" x14ac:dyDescent="0.25">
      <c r="A64" s="36" t="s">
        <v>24</v>
      </c>
      <c r="B64" s="37"/>
      <c r="C64" s="37">
        <v>8115</v>
      </c>
      <c r="D64" s="37"/>
      <c r="E64" s="37">
        <v>1000</v>
      </c>
      <c r="F64" s="37"/>
      <c r="G64" s="38">
        <v>3117800</v>
      </c>
      <c r="H64" s="39"/>
    </row>
    <row r="65" spans="1:8" ht="30" x14ac:dyDescent="0.25">
      <c r="A65" s="46" t="s">
        <v>49</v>
      </c>
      <c r="B65" s="1">
        <v>6330</v>
      </c>
      <c r="C65" s="1">
        <v>5347</v>
      </c>
      <c r="D65" s="1">
        <v>81</v>
      </c>
      <c r="E65" s="1">
        <v>1000</v>
      </c>
      <c r="F65" s="5"/>
      <c r="G65" s="33"/>
      <c r="H65" s="34">
        <v>60000</v>
      </c>
    </row>
    <row r="66" spans="1:8" ht="30" x14ac:dyDescent="0.25">
      <c r="A66" s="46" t="s">
        <v>50</v>
      </c>
      <c r="B66" s="1">
        <v>6330</v>
      </c>
      <c r="C66" s="1">
        <v>5347</v>
      </c>
      <c r="D66" s="5">
        <v>118</v>
      </c>
      <c r="E66" s="1">
        <v>1000</v>
      </c>
      <c r="F66" s="5"/>
      <c r="G66" s="33"/>
      <c r="H66" s="34">
        <v>17600</v>
      </c>
    </row>
    <row r="67" spans="1:8" x14ac:dyDescent="0.25">
      <c r="A67" s="76" t="s">
        <v>41</v>
      </c>
      <c r="B67" s="1">
        <v>6330</v>
      </c>
      <c r="C67" s="1">
        <v>5347</v>
      </c>
      <c r="D67" s="5"/>
      <c r="E67" s="1">
        <v>1000</v>
      </c>
      <c r="F67" s="5"/>
      <c r="G67" s="33"/>
      <c r="H67" s="34">
        <v>40200</v>
      </c>
    </row>
    <row r="68" spans="1:8" ht="30.75" thickBot="1" x14ac:dyDescent="0.3">
      <c r="A68" s="46" t="s">
        <v>51</v>
      </c>
      <c r="B68" s="1">
        <v>6330</v>
      </c>
      <c r="C68" s="5">
        <v>6363</v>
      </c>
      <c r="D68" s="5">
        <v>90</v>
      </c>
      <c r="E68" s="1">
        <v>1000</v>
      </c>
      <c r="F68" s="5"/>
      <c r="G68" s="33"/>
      <c r="H68" s="34">
        <v>3000000</v>
      </c>
    </row>
    <row r="69" spans="1:8" ht="15.75" thickBot="1" x14ac:dyDescent="0.3">
      <c r="A69" s="68" t="s">
        <v>35</v>
      </c>
      <c r="B69" s="69"/>
      <c r="C69" s="70"/>
      <c r="D69" s="70"/>
      <c r="E69" s="70"/>
      <c r="F69" s="70"/>
      <c r="G69" s="31">
        <f>SUM(G64:G68)</f>
        <v>3117800</v>
      </c>
      <c r="H69" s="32">
        <f>SUM(H65:H68)</f>
        <v>3117800</v>
      </c>
    </row>
    <row r="70" spans="1:8" ht="15.75" thickBot="1" x14ac:dyDescent="0.3">
      <c r="A70" s="65"/>
      <c r="B70" s="65"/>
      <c r="C70" s="66"/>
      <c r="D70" s="66"/>
      <c r="E70" s="66"/>
      <c r="F70" s="66"/>
      <c r="G70" s="67"/>
      <c r="H70" s="67"/>
    </row>
    <row r="71" spans="1:8" ht="15.75" thickBot="1" x14ac:dyDescent="0.3">
      <c r="A71" s="12" t="s">
        <v>42</v>
      </c>
      <c r="B71" s="13"/>
      <c r="C71" s="14"/>
      <c r="D71" s="14"/>
      <c r="E71" s="14"/>
      <c r="F71" s="14"/>
      <c r="G71" s="15"/>
      <c r="H71" s="16"/>
    </row>
    <row r="72" spans="1:8" x14ac:dyDescent="0.25">
      <c r="A72" s="88" t="s">
        <v>46</v>
      </c>
      <c r="B72" s="89"/>
      <c r="C72" s="89"/>
      <c r="D72" s="89"/>
      <c r="E72" s="89"/>
      <c r="F72" s="89"/>
      <c r="G72" s="89"/>
      <c r="H72" s="90"/>
    </row>
    <row r="73" spans="1:8" x14ac:dyDescent="0.25">
      <c r="A73" s="91"/>
      <c r="B73" s="92"/>
      <c r="C73" s="92"/>
      <c r="D73" s="92"/>
      <c r="E73" s="92"/>
      <c r="F73" s="92"/>
      <c r="G73" s="92"/>
      <c r="H73" s="93"/>
    </row>
    <row r="74" spans="1:8" x14ac:dyDescent="0.25">
      <c r="A74" s="91"/>
      <c r="B74" s="92"/>
      <c r="C74" s="92"/>
      <c r="D74" s="92"/>
      <c r="E74" s="92"/>
      <c r="F74" s="92"/>
      <c r="G74" s="92"/>
      <c r="H74" s="93"/>
    </row>
    <row r="75" spans="1:8" ht="50.25" customHeight="1" thickBot="1" x14ac:dyDescent="0.3">
      <c r="A75" s="94"/>
      <c r="B75" s="95"/>
      <c r="C75" s="95"/>
      <c r="D75" s="95"/>
      <c r="E75" s="95"/>
      <c r="F75" s="95"/>
      <c r="G75" s="95"/>
      <c r="H75" s="96"/>
    </row>
    <row r="76" spans="1:8" ht="15" customHeight="1" x14ac:dyDescent="0.25">
      <c r="A76" s="57"/>
      <c r="B76" s="17"/>
      <c r="C76" s="17"/>
      <c r="D76" s="17"/>
      <c r="E76" s="17"/>
      <c r="F76" s="17"/>
      <c r="G76" s="17"/>
      <c r="H76" s="18"/>
    </row>
    <row r="77" spans="1:8" ht="15.75" thickBot="1" x14ac:dyDescent="0.3">
      <c r="A77" s="98" t="s">
        <v>11</v>
      </c>
      <c r="B77" s="99"/>
      <c r="C77" s="99"/>
      <c r="D77" s="99"/>
      <c r="E77" s="99"/>
      <c r="F77" s="99"/>
      <c r="G77" s="99"/>
      <c r="H77" s="100"/>
    </row>
    <row r="78" spans="1:8" ht="15.75" thickBot="1" x14ac:dyDescent="0.3">
      <c r="A78" s="19" t="s">
        <v>2</v>
      </c>
      <c r="B78" s="20" t="s">
        <v>3</v>
      </c>
      <c r="C78" s="20" t="s">
        <v>4</v>
      </c>
      <c r="D78" s="20" t="s">
        <v>5</v>
      </c>
      <c r="E78" s="20" t="s">
        <v>6</v>
      </c>
      <c r="F78" s="20" t="s">
        <v>14</v>
      </c>
      <c r="G78" s="21" t="s">
        <v>8</v>
      </c>
      <c r="H78" s="22" t="s">
        <v>9</v>
      </c>
    </row>
    <row r="79" spans="1:8" x14ac:dyDescent="0.25">
      <c r="A79" s="76" t="s">
        <v>15</v>
      </c>
      <c r="B79" s="5">
        <v>6330</v>
      </c>
      <c r="C79" s="5">
        <v>4137</v>
      </c>
      <c r="D79" s="5">
        <v>109</v>
      </c>
      <c r="E79" s="5">
        <v>200</v>
      </c>
      <c r="F79" s="5"/>
      <c r="G79" s="33">
        <v>172600</v>
      </c>
      <c r="H79" s="34"/>
    </row>
    <row r="80" spans="1:8" x14ac:dyDescent="0.25">
      <c r="A80" s="46" t="s">
        <v>52</v>
      </c>
      <c r="B80" s="1">
        <v>3745</v>
      </c>
      <c r="C80" s="1">
        <v>5139</v>
      </c>
      <c r="D80" s="1">
        <v>109</v>
      </c>
      <c r="E80" s="1">
        <v>200</v>
      </c>
      <c r="F80" s="1"/>
      <c r="G80" s="24"/>
      <c r="H80" s="25">
        <v>77000</v>
      </c>
    </row>
    <row r="81" spans="1:8" ht="15.75" thickBot="1" x14ac:dyDescent="0.3">
      <c r="A81" s="84" t="s">
        <v>53</v>
      </c>
      <c r="B81" s="85">
        <v>3745</v>
      </c>
      <c r="C81" s="85">
        <v>5137</v>
      </c>
      <c r="D81" s="85">
        <v>109</v>
      </c>
      <c r="E81" s="85">
        <v>200</v>
      </c>
      <c r="F81" s="85"/>
      <c r="G81" s="86"/>
      <c r="H81" s="87">
        <v>95600</v>
      </c>
    </row>
    <row r="82" spans="1:8" ht="15.75" thickBot="1" x14ac:dyDescent="0.3">
      <c r="A82" s="78" t="s">
        <v>35</v>
      </c>
      <c r="B82" s="79"/>
      <c r="C82" s="79"/>
      <c r="D82" s="80"/>
      <c r="E82" s="79"/>
      <c r="F82" s="79"/>
      <c r="G82" s="81">
        <f>SUM(G79)</f>
        <v>172600</v>
      </c>
      <c r="H82" s="82">
        <f>SUM(H80+H81)</f>
        <v>172600</v>
      </c>
    </row>
  </sheetData>
  <mergeCells count="15">
    <mergeCell ref="A31:H34"/>
    <mergeCell ref="A1:H1"/>
    <mergeCell ref="A72:H75"/>
    <mergeCell ref="A77:H77"/>
    <mergeCell ref="A21:H21"/>
    <mergeCell ref="A22:H22"/>
    <mergeCell ref="B24:G24"/>
    <mergeCell ref="A2:H2"/>
    <mergeCell ref="A3:H3"/>
    <mergeCell ref="B4:G4"/>
    <mergeCell ref="A44:H47"/>
    <mergeCell ref="A49:H49"/>
    <mergeCell ref="A57:H60"/>
    <mergeCell ref="A62:H62"/>
    <mergeCell ref="A35:H35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2025-07-16T12:55:15Z</cp:lastPrinted>
  <dcterms:created xsi:type="dcterms:W3CDTF">2021-03-24T07:57:03Z</dcterms:created>
  <dcterms:modified xsi:type="dcterms:W3CDTF">2025-08-27T06:46:09Z</dcterms:modified>
</cp:coreProperties>
</file>